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SEVAC 2025\1ER TRIMESTRE 2025\EXCEL 1ER TRIMESTRE\"/>
    </mc:Choice>
  </mc:AlternateContent>
  <bookViews>
    <workbookView xWindow="0" yWindow="0" windowWidth="15270" windowHeight="4755" tabRatio="603"/>
  </bookViews>
  <sheets>
    <sheet name="EA " sheetId="2" r:id="rId1"/>
  </sheets>
  <externalReferences>
    <externalReference r:id="rId2"/>
  </externalReferences>
  <definedNames>
    <definedName name="_xlnm.Print_Area" localSheetId="0">'EA '!$A$2:$M$64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" l="1"/>
  <c r="J29" i="2"/>
  <c r="J18" i="2"/>
  <c r="J13" i="2"/>
  <c r="K50" i="2" l="1"/>
  <c r="K47" i="2"/>
  <c r="J47" i="2"/>
  <c r="K41" i="2"/>
  <c r="J41" i="2"/>
  <c r="J50" i="2" s="1"/>
  <c r="K34" i="2"/>
  <c r="K29" i="2"/>
  <c r="K18" i="2"/>
  <c r="K13" i="2"/>
  <c r="F30" i="2"/>
  <c r="E30" i="2"/>
  <c r="F25" i="2"/>
  <c r="E25" i="2"/>
  <c r="F13" i="2"/>
  <c r="E13" i="2"/>
  <c r="F37" i="2" l="1"/>
  <c r="E37" i="2"/>
</calcChain>
</file>

<file path=xl/sharedStrings.xml><?xml version="1.0" encoding="utf-8"?>
<sst xmlns="http://schemas.openxmlformats.org/spreadsheetml/2006/main" count="69" uniqueCount="68">
  <si>
    <t>Aportaciones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</si>
  <si>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</si>
  <si>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</si>
  <si>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</si>
  <si>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</si>
  <si>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</si>
  <si>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</si>
  <si>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</si>
  <si>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</si>
  <si>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</si>
  <si>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</si>
  <si>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</si>
  <si>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</si>
  <si>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</si>
  <si>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</si>
  <si>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</si>
  <si>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</si>
  <si>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</si>
  <si>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</si>
  <si>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</si>
  <si>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</si>
  <si>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</si>
  <si>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</si>
  <si>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</si>
  <si>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</si>
  <si>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</si>
  <si>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</si>
  <si>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</si>
  <si>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</si>
  <si>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</si>
  <si>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</si>
  <si>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</si>
  <si>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</si>
  <si>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</si>
  <si>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</si>
  <si>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</si>
  <si>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</si>
  <si>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</si>
  <si>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</si>
  <si>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</si>
  <si>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</si>
  <si>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</si>
  <si>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</si>
  <si>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</si>
  <si>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Transferencias, Asignaciones, Subsidios y Otras Ayudas</t>
  </si>
  <si>
    <t>Estado de Actividades</t>
  </si>
  <si>
    <t xml:space="preserve">Participaciones, Aportaciones, Convenios, Incentivos Derivados de la Colaboración Fiscal, Fondos Distintos de Aportaciones, Transferencias, Asignaciones, Subsidios y Subvenciones, y Pensiones y Jubilaciones. </t>
  </si>
  <si>
    <t>Ingresos por Venta de Bienes y  Prestación de Servicios</t>
  </si>
  <si>
    <t>Transferencia, Asignaciones, Subsidios y Subvenciones, y Pensiones y Jubilaciones</t>
  </si>
  <si>
    <t xml:space="preserve">Productos </t>
  </si>
  <si>
    <t xml:space="preserve">Aprovechamientos </t>
  </si>
  <si>
    <t>Contable / 1</t>
  </si>
  <si>
    <t>Disminución del Exceso de Estimaciones por Pérdida o Deterioro u Obsolescencia</t>
  </si>
  <si>
    <t>Estimaciones, Depreciaciones, Deterioros, Obsolescencia y Amortizaciones</t>
  </si>
  <si>
    <t>20XN</t>
  </si>
  <si>
    <t>20XN-1</t>
  </si>
  <si>
    <t>(Cifras en Pesos)</t>
  </si>
  <si>
    <t>Reglas de validación del Estado de Actividades:</t>
  </si>
  <si>
    <t>• Las cifras de la fila de Resultados del Ejercicio (Ahorro/Desahorro) de las columnas 20XN y 20XN-1, deben ser las mismas que se muestran en el Estado de Situación Financiera en la fila y columnas mencionadas.</t>
  </si>
  <si>
    <t>• La cifra de la fila de Resultados del Ejercicio (Ahorro / Desahorro) de la columna 20XN, debe ser la misma con la que se muestra en el Estado de Variación en la Hacienda Pública en la fila de Resultados del Ejercicio (Ahorro/Desahorro) del apartado Variaciones de la Hacienda Pública/Patrimonio Generado Neto de 20XN, en la columna de Hacienda Pública / Patrimonio Generado del Ejercicio.</t>
  </si>
  <si>
    <t>• La cifra de la fila de Resultados del Ejercicio (Ahorro / Desahorro) de la columna 20XN-1, debe ser la misma que se muestra en el Estado de Variación en la Hacienda Pública en la fila de Resultados del Ejercicio (Ahorro/Desahorro) del apartado Hacienda Pública/Patrimonio Generado Neto de 20XN-1, en la columna de Hacienda Pública / Patrimonio Generado del Ejercicio.</t>
  </si>
  <si>
    <t>Participaciones, Aportaciones, Convenios, Incentivos Derivados de la Colaboración Fiscal y  Fondos Distintos de Aportaciones</t>
  </si>
  <si>
    <t>·         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t>
  </si>
  <si>
    <t>Ingresos de Gestión</t>
  </si>
  <si>
    <t xml:space="preserve">    Bajo protesta de decir verdad declaramos que los Estados Financieros y sus notas, son razonablemente correctos y son responsabilidad del emisor.</t>
  </si>
  <si>
    <t>Instituto de Cultura Física y Deporte del Estado de Zacatecas</t>
  </si>
  <si>
    <t>Informe Financiero al Primer Trimestre de 2025</t>
  </si>
  <si>
    <t>Del 01 de Enero al 31 de Marzo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</si>
</sst>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7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9"/>
      <color theme="0"/>
      <name val="Gotham Book"/>
    </font>
    <font>
      <sz val="11"/>
      <color theme="1"/>
      <name val="Gotham Book"/>
    </font>
    <font>
      <sz val="9"/>
      <name val="Gotham Book"/>
    </font>
    <font>
      <sz val="9"/>
      <color theme="0" tint="-0.499984740745262"/>
      <name val="Gotham Book"/>
    </font>
    <font>
      <sz val="7"/>
      <name val="Gotham Book"/>
    </font>
    <font>
      <i/>
      <sz val="9"/>
      <name val="Gotham Book"/>
    </font>
    <font>
      <b/>
      <i/>
      <sz val="9"/>
      <name val="Gotham Book"/>
    </font>
    <font>
      <sz val="9"/>
      <color rgb="FFFF00FF"/>
      <name val="Gotham Book"/>
    </font>
    <font>
      <b/>
      <sz val="9"/>
      <color rgb="FFFF00FF"/>
      <name val="Gotham Book"/>
    </font>
    <font>
      <sz val="9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9"/>
      <color theme="0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4"/>
      <name val="Montserrat"/>
    </font>
    <font>
      <b/>
      <sz val="24"/>
      <color rgb="FF00FFFF"/>
      <name val="Montserrat"/>
    </font>
    <font>
      <sz val="24"/>
      <color rgb="FF00FFFF"/>
      <name val="Montserrat"/>
    </font>
    <font>
      <sz val="24"/>
      <name val="Montserrat"/>
    </font>
    <font>
      <sz val="24"/>
      <color theme="1"/>
      <name val="Montserrat"/>
    </font>
    <font>
      <b/>
      <sz val="28"/>
      <color rgb="FFC00000"/>
      <name val="Montserrat"/>
    </font>
    <font>
      <b/>
      <sz val="24"/>
      <color rgb="FFC00000"/>
      <name val="Montserrat"/>
    </font>
    <font>
      <b/>
      <sz val="22"/>
      <color rgb="FFC00000"/>
      <name val="Montserrat"/>
    </font>
    <font>
      <sz val="22"/>
      <color rgb="FFC00000"/>
      <name val="Montserrat"/>
    </font>
    <font>
      <sz val="22"/>
      <color rgb="FFC00000"/>
      <name val="Gotham Book"/>
    </font>
    <font>
      <sz val="24"/>
      <color rgb="FFC00000"/>
      <name val="Montserrat"/>
    </font>
    <font>
      <sz val="9"/>
      <color rgb="FFC00000"/>
      <name val="Gotham Book"/>
    </font>
    <font>
      <b/>
      <sz val="16"/>
      <color rgb="FF00FF00"/>
      <name val="Gotham Book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43" fontId="25" fillId="2" borderId="0" xfId="1" applyFont="1" applyFill="1" applyBorder="1"/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top"/>
    </xf>
    <xf numFmtId="0" fontId="22" fillId="2" borderId="0" xfId="0" applyFont="1" applyFill="1" applyAlignment="1">
      <alignment vertical="top"/>
    </xf>
    <xf numFmtId="0" fontId="25" fillId="2" borderId="0" xfId="0" applyFont="1" applyFill="1" applyAlignment="1">
      <alignment horizontal="right"/>
    </xf>
    <xf numFmtId="43" fontId="25" fillId="2" borderId="0" xfId="1" applyFont="1" applyFill="1" applyBorder="1" applyAlignment="1">
      <alignment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43" fontId="26" fillId="2" borderId="0" xfId="1" applyFont="1" applyFill="1" applyBorder="1"/>
    <xf numFmtId="0" fontId="21" fillId="2" borderId="13" xfId="0" applyFont="1" applyFill="1" applyBorder="1"/>
    <xf numFmtId="0" fontId="23" fillId="2" borderId="0" xfId="0" applyFont="1" applyFill="1" applyAlignment="1">
      <alignment horizontal="center"/>
    </xf>
    <xf numFmtId="0" fontId="22" fillId="2" borderId="0" xfId="2" applyFont="1" applyFill="1" applyAlignment="1">
      <alignment vertical="center"/>
    </xf>
    <xf numFmtId="0" fontId="25" fillId="2" borderId="0" xfId="2" applyFont="1" applyFill="1"/>
    <xf numFmtId="3" fontId="21" fillId="2" borderId="0" xfId="0" applyNumberFormat="1" applyFont="1" applyFill="1"/>
    <xf numFmtId="43" fontId="21" fillId="2" borderId="0" xfId="1" applyFont="1" applyFill="1"/>
    <xf numFmtId="0" fontId="21" fillId="2" borderId="12" xfId="0" applyFont="1" applyFill="1" applyBorder="1"/>
    <xf numFmtId="0" fontId="22" fillId="2" borderId="12" xfId="0" applyFont="1" applyFill="1" applyBorder="1" applyAlignment="1">
      <alignment horizontal="left" vertical="top"/>
    </xf>
    <xf numFmtId="0" fontId="25" fillId="2" borderId="12" xfId="0" applyFont="1" applyFill="1" applyBorder="1" applyAlignment="1">
      <alignment horizontal="left" vertical="top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top"/>
    </xf>
    <xf numFmtId="43" fontId="27" fillId="2" borderId="0" xfId="1" applyFont="1" applyFill="1" applyBorder="1" applyAlignment="1">
      <alignment horizontal="right" vertical="top"/>
    </xf>
    <xf numFmtId="0" fontId="25" fillId="2" borderId="12" xfId="0" applyFont="1" applyFill="1" applyBorder="1"/>
    <xf numFmtId="0" fontId="25" fillId="2" borderId="14" xfId="0" applyFont="1" applyFill="1" applyBorder="1"/>
    <xf numFmtId="0" fontId="21" fillId="2" borderId="0" xfId="0" applyFont="1" applyFill="1" applyProtection="1">
      <protection locked="0"/>
    </xf>
    <xf numFmtId="0" fontId="30" fillId="2" borderId="0" xfId="0" applyFont="1" applyFill="1"/>
    <xf numFmtId="43" fontId="30" fillId="2" borderId="0" xfId="1" applyFont="1" applyFill="1" applyBorder="1"/>
    <xf numFmtId="167" fontId="31" fillId="2" borderId="0" xfId="0" applyNumberFormat="1" applyFont="1" applyFill="1" applyAlignment="1">
      <alignment vertical="top"/>
    </xf>
    <xf numFmtId="0" fontId="33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Continuous"/>
    </xf>
    <xf numFmtId="0" fontId="34" fillId="2" borderId="0" xfId="0" applyFont="1" applyFill="1" applyAlignment="1">
      <alignment horizontal="center"/>
    </xf>
    <xf numFmtId="0" fontId="35" fillId="2" borderId="0" xfId="0" applyFont="1" applyFill="1"/>
    <xf numFmtId="0" fontId="32" fillId="2" borderId="0" xfId="2" applyFont="1" applyFill="1" applyAlignment="1">
      <alignment horizontal="center" vertical="center"/>
    </xf>
    <xf numFmtId="0" fontId="32" fillId="2" borderId="0" xfId="2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2" fillId="2" borderId="12" xfId="0" applyFont="1" applyFill="1" applyBorder="1"/>
    <xf numFmtId="0" fontId="29" fillId="2" borderId="12" xfId="0" applyFont="1" applyFill="1" applyBorder="1" applyAlignment="1">
      <alignment horizontal="left" vertical="top"/>
    </xf>
    <xf numFmtId="0" fontId="25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3" fontId="39" fillId="2" borderId="0" xfId="0" applyNumberFormat="1" applyFont="1" applyFill="1" applyAlignment="1">
      <alignment vertical="center"/>
    </xf>
    <xf numFmtId="3" fontId="39" fillId="2" borderId="0" xfId="1" applyNumberFormat="1" applyFont="1" applyFill="1" applyBorder="1" applyAlignment="1">
      <alignment vertical="center"/>
    </xf>
    <xf numFmtId="3" fontId="41" fillId="2" borderId="0" xfId="0" applyNumberFormat="1" applyFont="1" applyFill="1" applyAlignment="1">
      <alignment vertical="center"/>
    </xf>
    <xf numFmtId="3" fontId="41" fillId="2" borderId="0" xfId="1" applyNumberFormat="1" applyFont="1" applyFill="1" applyBorder="1" applyAlignment="1" applyProtection="1">
      <alignment vertical="center"/>
      <protection locked="0"/>
    </xf>
    <xf numFmtId="0" fontId="40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vertical="center"/>
    </xf>
    <xf numFmtId="3" fontId="41" fillId="2" borderId="0" xfId="0" applyNumberFormat="1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 wrapText="1"/>
    </xf>
    <xf numFmtId="0" fontId="39" fillId="2" borderId="0" xfId="0" applyFont="1" applyFill="1" applyAlignment="1">
      <alignment vertical="center" wrapText="1"/>
    </xf>
    <xf numFmtId="3" fontId="43" fillId="2" borderId="0" xfId="0" applyNumberFormat="1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0" fillId="2" borderId="15" xfId="0" applyFont="1" applyFill="1" applyBorder="1" applyAlignment="1">
      <alignment vertical="center"/>
    </xf>
    <xf numFmtId="165" fontId="37" fillId="34" borderId="11" xfId="1" applyNumberFormat="1" applyFont="1" applyFill="1" applyBorder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65" fontId="37" fillId="34" borderId="17" xfId="1" applyNumberFormat="1" applyFont="1" applyFill="1" applyBorder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165" fontId="37" fillId="34" borderId="0" xfId="1" applyNumberFormat="1" applyFont="1" applyFill="1" applyBorder="1" applyAlignment="1">
      <alignment horizontal="center" vertical="center"/>
    </xf>
    <xf numFmtId="0" fontId="38" fillId="34" borderId="0" xfId="2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 wrapText="1"/>
    </xf>
    <xf numFmtId="0" fontId="46" fillId="2" borderId="0" xfId="0" applyFont="1" applyFill="1"/>
    <xf numFmtId="0" fontId="48" fillId="2" borderId="0" xfId="0" applyFont="1" applyFill="1"/>
    <xf numFmtId="43" fontId="46" fillId="2" borderId="0" xfId="1" applyFont="1" applyFill="1" applyBorder="1"/>
    <xf numFmtId="43" fontId="47" fillId="2" borderId="0" xfId="1" applyFont="1" applyFill="1" applyBorder="1"/>
    <xf numFmtId="0" fontId="50" fillId="2" borderId="0" xfId="0" applyFont="1" applyFill="1" applyAlignment="1">
      <alignment horizontal="center" vertical="center" wrapText="1"/>
    </xf>
    <xf numFmtId="0" fontId="51" fillId="2" borderId="0" xfId="0" applyFont="1" applyFill="1" applyAlignment="1">
      <alignment horizontal="justify" vertical="center" wrapText="1"/>
    </xf>
    <xf numFmtId="0" fontId="52" fillId="2" borderId="0" xfId="0" applyFont="1" applyFill="1" applyAlignment="1">
      <alignment horizontal="justify"/>
    </xf>
    <xf numFmtId="0" fontId="52" fillId="2" borderId="0" xfId="0" applyFont="1" applyFill="1"/>
    <xf numFmtId="0" fontId="53" fillId="2" borderId="0" xfId="0" applyFont="1" applyFill="1"/>
    <xf numFmtId="0" fontId="51" fillId="2" borderId="0" xfId="0" applyFont="1" applyFill="1" applyAlignment="1">
      <alignment horizontal="center" vertical="center" wrapText="1"/>
    </xf>
    <xf numFmtId="0" fontId="54" fillId="2" borderId="0" xfId="0" applyFont="1" applyFill="1"/>
    <xf numFmtId="0" fontId="55" fillId="2" borderId="0" xfId="0" applyFont="1" applyFill="1"/>
    <xf numFmtId="0" fontId="56" fillId="35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2" borderId="0" xfId="2" applyFont="1" applyFill="1" applyAlignment="1">
      <alignment horizontal="center"/>
    </xf>
    <xf numFmtId="0" fontId="41" fillId="2" borderId="0" xfId="0" applyFont="1" applyFill="1" applyAlignment="1">
      <alignment horizontal="left" vertical="center" wrapText="1"/>
    </xf>
    <xf numFmtId="0" fontId="3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left" vertical="center" wrapText="1"/>
    </xf>
    <xf numFmtId="0" fontId="37" fillId="34" borderId="0" xfId="2" applyFont="1" applyFill="1" applyAlignment="1">
      <alignment horizontal="center" vertical="center"/>
    </xf>
    <xf numFmtId="0" fontId="37" fillId="34" borderId="1" xfId="2" applyFont="1" applyFill="1" applyBorder="1" applyAlignment="1">
      <alignment horizontal="center" vertical="center"/>
    </xf>
    <xf numFmtId="0" fontId="25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 wrapText="1"/>
    </xf>
    <xf numFmtId="0" fontId="25" fillId="2" borderId="0" xfId="0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41" fillId="2" borderId="0" xfId="0" applyFont="1" applyFill="1" applyAlignment="1">
      <alignment horizontal="justify" vertical="center" wrapText="1"/>
    </xf>
    <xf numFmtId="0" fontId="30" fillId="2" borderId="0" xfId="0" applyFont="1" applyFill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center"/>
      <protection locked="0"/>
    </xf>
    <xf numFmtId="0" fontId="51" fillId="2" borderId="0" xfId="0" applyFont="1" applyFill="1" applyAlignment="1">
      <alignment horizontal="justify" vertical="center" wrapText="1"/>
    </xf>
    <xf numFmtId="0" fontId="49" fillId="2" borderId="0" xfId="0" applyFont="1" applyFill="1" applyAlignment="1">
      <alignment horizontal="center" vertical="center" wrapText="1"/>
    </xf>
    <xf numFmtId="0" fontId="25" fillId="2" borderId="0" xfId="0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/>
      <protection locked="0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es/atenci%C3%B3n-advertencia-signo-297169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884464</xdr:colOff>
      <xdr:row>1</xdr:row>
      <xdr:rowOff>326573</xdr:rowOff>
    </xdr:from>
    <xdr:to>
      <xdr:col>2</xdr:col>
      <xdr:colOff>1865539</xdr:colOff>
      <xdr:row>6</xdr:row>
      <xdr:rowOff>37194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655FFF36-109D-4A50-B7C5-B986A32AD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5" y="571502"/>
          <a:ext cx="981075" cy="948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765932</xdr:colOff>
      <xdr:row>64</xdr:row>
      <xdr:rowOff>95118</xdr:rowOff>
    </xdr:from>
    <xdr:to>
      <xdr:col>8</xdr:col>
      <xdr:colOff>2027465</xdr:colOff>
      <xdr:row>67</xdr:row>
      <xdr:rowOff>149679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CBBBC83-0BF2-DC6E-2028-A7B1A3DA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3"/>
            </a:ext>
          </a:extLst>
        </a:blip>
        <a:stretch>
          <a:fillRect/>
        </a:stretch>
      </xdr:blipFill>
      <xdr:spPr>
        <a:xfrm>
          <a:off x="11175396" y="16927154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64</xdr:row>
      <xdr:rowOff>326571</xdr:rowOff>
    </xdr:from>
    <xdr:to>
      <xdr:col>2</xdr:col>
      <xdr:colOff>1737783</xdr:colOff>
      <xdr:row>68</xdr:row>
      <xdr:rowOff>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08E15DB-B34B-4F4F-88BE-B5061DFA6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3"/>
            </a:ext>
          </a:extLst>
        </a:blip>
        <a:stretch>
          <a:fillRect/>
        </a:stretch>
      </xdr:blipFill>
      <xdr:spPr>
        <a:xfrm rot="10800000">
          <a:off x="993321" y="17158607"/>
          <a:ext cx="1261533" cy="1102311"/>
        </a:xfrm>
        <a:prstGeom prst="rect">
          <a:avLst/>
        </a:prstGeom>
      </xdr:spPr>
    </xdr:pic>
    <xdr:clientData/>
  </xdr:twoCellAnchor>
  <xdr:twoCellAnchor editAs="oneCell">
    <xdr:from>
      <xdr:col>9</xdr:col>
      <xdr:colOff>898072</xdr:colOff>
      <xdr:row>1</xdr:row>
      <xdr:rowOff>353785</xdr:rowOff>
    </xdr:from>
    <xdr:to>
      <xdr:col>10</xdr:col>
      <xdr:colOff>202408</xdr:colOff>
      <xdr:row>6</xdr:row>
      <xdr:rowOff>127206</xdr:rowOff>
    </xdr:to>
    <xdr:pic>
      <xdr:nvPicPr>
        <xdr:cNvPr id="11" name="Imagen 10" descr="C:\Users\USUARIO\Downloads\logo incu.jp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675179" y="598714"/>
          <a:ext cx="898072" cy="1011671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1</xdr:col>
      <xdr:colOff>299131</xdr:colOff>
      <xdr:row>54</xdr:row>
      <xdr:rowOff>217075</xdr:rowOff>
    </xdr:from>
    <xdr:to>
      <xdr:col>3</xdr:col>
      <xdr:colOff>1437350</xdr:colOff>
      <xdr:row>62</xdr:row>
      <xdr:rowOff>338293</xdr:rowOff>
    </xdr:to>
    <xdr:sp macro="" textlink="">
      <xdr:nvSpPr>
        <xdr:cNvPr id="12" name="2 Rectángulo redondeado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525350" y="14659356"/>
          <a:ext cx="396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 Andrea Vargas Ortiz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Administrativo</a:t>
          </a:r>
        </a:p>
      </xdr:txBody>
    </xdr:sp>
    <xdr:clientData/>
  </xdr:twoCellAnchor>
  <xdr:twoCellAnchor>
    <xdr:from>
      <xdr:col>8</xdr:col>
      <xdr:colOff>1462957</xdr:colOff>
      <xdr:row>55</xdr:row>
      <xdr:rowOff>72647</xdr:rowOff>
    </xdr:from>
    <xdr:to>
      <xdr:col>10</xdr:col>
      <xdr:colOff>1458176</xdr:colOff>
      <xdr:row>63</xdr:row>
      <xdr:rowOff>39084</xdr:rowOff>
    </xdr:to>
    <xdr:sp macro="" textlink="">
      <xdr:nvSpPr>
        <xdr:cNvPr id="18" name="5 Rectángulo redondead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3273957" y="14741147"/>
          <a:ext cx="396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Edgar Javier Rodarte Menchaca </a:t>
          </a:r>
          <a:endParaRPr lang="es-ES" sz="900" b="1" baseline="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6</xdr:col>
      <xdr:colOff>282386</xdr:colOff>
      <xdr:row>55</xdr:row>
      <xdr:rowOff>60213</xdr:rowOff>
    </xdr:from>
    <xdr:to>
      <xdr:col>8</xdr:col>
      <xdr:colOff>1182480</xdr:colOff>
      <xdr:row>63</xdr:row>
      <xdr:rowOff>26650</xdr:rowOff>
    </xdr:to>
    <xdr:sp macro="" textlink="">
      <xdr:nvSpPr>
        <xdr:cNvPr id="22" name="3 Rectángulo redondead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9033480" y="14728713"/>
          <a:ext cx="396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3</xdr:col>
      <xdr:colOff>1762996</xdr:colOff>
      <xdr:row>55</xdr:row>
      <xdr:rowOff>7561</xdr:rowOff>
    </xdr:from>
    <xdr:to>
      <xdr:col>6</xdr:col>
      <xdr:colOff>19902</xdr:colOff>
      <xdr:row>62</xdr:row>
      <xdr:rowOff>354998</xdr:rowOff>
    </xdr:to>
    <xdr:sp macro="" textlink="">
      <xdr:nvSpPr>
        <xdr:cNvPr id="10" name="3 Rectángulo redondead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4810996" y="14676061"/>
          <a:ext cx="3960000" cy="180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80" zoomScaleNormal="70" zoomScaleSheetLayoutView="80" workbookViewId="0">
      <selection activeCell="C71" sqref="C71:I71"/>
    </sheetView>
  </sheetViews>
  <sheetFormatPr baseColWidth="10" defaultColWidth="11.42578125" defaultRowHeight="12"/>
  <cols>
    <col min="1" max="1" width="3.42578125" style="2" customWidth="1"/>
    <col min="2" max="2" width="4.7109375" style="2" customWidth="1"/>
    <col min="3" max="4" width="37.7109375" style="2" customWidth="1"/>
    <col min="5" max="6" width="23.85546875" style="2" customWidth="1"/>
    <col min="7" max="7" width="7.7109375" style="2" customWidth="1"/>
    <col min="8" max="8" width="38.140625" style="2" customWidth="1"/>
    <col min="9" max="9" width="35.5703125" style="2" customWidth="1"/>
    <col min="10" max="11" width="23.85546875" style="2" customWidth="1"/>
    <col min="12" max="12" width="4.28515625" style="2" customWidth="1"/>
    <col min="13" max="13" width="6.42578125" style="2" customWidth="1"/>
    <col min="14" max="16384" width="11.42578125" style="2"/>
  </cols>
  <sheetData>
    <row r="1" spans="1:13" ht="20.100000000000001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33" customHeight="1">
      <c r="B2" s="79" t="s">
        <v>66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3" ht="20.100000000000001" customHeight="1">
      <c r="B3" s="80" t="s">
        <v>65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20.100000000000001" customHeight="1">
      <c r="B4" s="80" t="s">
        <v>45</v>
      </c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3" ht="20.100000000000001" customHeight="1">
      <c r="B5" s="80" t="s">
        <v>67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 ht="6" customHeight="1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3" ht="20.100000000000001" customHeight="1">
      <c r="B7" s="80" t="s">
        <v>56</v>
      </c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3" ht="3" customHeight="1">
      <c r="B8" s="32"/>
      <c r="C8" s="33"/>
      <c r="D8" s="33"/>
      <c r="E8" s="33"/>
      <c r="F8" s="33"/>
      <c r="G8" s="34"/>
      <c r="H8" s="35"/>
      <c r="I8" s="35"/>
      <c r="J8" s="35"/>
      <c r="K8" s="35"/>
      <c r="L8" s="35"/>
    </row>
    <row r="9" spans="1:13" ht="3" customHeight="1" thickBot="1">
      <c r="B9" s="36"/>
      <c r="C9" s="36"/>
      <c r="D9" s="36"/>
      <c r="E9" s="37"/>
      <c r="F9" s="37"/>
      <c r="G9" s="38"/>
      <c r="H9" s="35"/>
      <c r="I9" s="35"/>
      <c r="J9" s="35"/>
      <c r="K9" s="35"/>
      <c r="L9" s="35"/>
    </row>
    <row r="10" spans="1:13" s="15" customFormat="1" ht="60" customHeight="1">
      <c r="B10" s="60"/>
      <c r="C10" s="84" t="s">
        <v>1</v>
      </c>
      <c r="D10" s="84"/>
      <c r="E10" s="61">
        <v>2025</v>
      </c>
      <c r="F10" s="59">
        <v>2024</v>
      </c>
      <c r="G10" s="62"/>
      <c r="H10" s="85" t="s">
        <v>1</v>
      </c>
      <c r="I10" s="85"/>
      <c r="J10" s="61">
        <v>2025</v>
      </c>
      <c r="K10" s="63">
        <v>2024</v>
      </c>
      <c r="L10" s="64"/>
    </row>
    <row r="11" spans="1:13" ht="3" customHeight="1">
      <c r="B11" s="20"/>
      <c r="C11" s="16"/>
      <c r="D11" s="16"/>
      <c r="E11" s="17"/>
      <c r="F11" s="17"/>
      <c r="L11" s="14"/>
    </row>
    <row r="12" spans="1:13" ht="18" customHeight="1">
      <c r="B12" s="39"/>
      <c r="C12" s="82" t="s">
        <v>2</v>
      </c>
      <c r="D12" s="82"/>
      <c r="E12" s="46"/>
      <c r="F12" s="46"/>
      <c r="G12" s="50"/>
      <c r="H12" s="82" t="s">
        <v>3</v>
      </c>
      <c r="I12" s="82"/>
      <c r="J12" s="46"/>
      <c r="K12" s="46"/>
      <c r="L12" s="41"/>
    </row>
    <row r="13" spans="1:13" ht="18" customHeight="1">
      <c r="B13" s="21"/>
      <c r="C13" s="83" t="s">
        <v>63</v>
      </c>
      <c r="D13" s="83"/>
      <c r="E13" s="44">
        <f>SUM(E14:E20)</f>
        <v>7406739.54</v>
      </c>
      <c r="F13" s="44">
        <f>SUM(F14:F20)</f>
        <v>28299295.150000002</v>
      </c>
      <c r="G13" s="50"/>
      <c r="H13" s="82" t="s">
        <v>4</v>
      </c>
      <c r="I13" s="82"/>
      <c r="J13" s="44">
        <f>SUM(J14:J16)</f>
        <v>17902627.469999999</v>
      </c>
      <c r="K13" s="44">
        <f>SUM(K14:K16)</f>
        <v>91370290.330000013</v>
      </c>
      <c r="L13" s="41"/>
    </row>
    <row r="14" spans="1:13" ht="18" customHeight="1">
      <c r="B14" s="22"/>
      <c r="C14" s="81" t="s">
        <v>5</v>
      </c>
      <c r="D14" s="81"/>
      <c r="E14" s="47">
        <v>0</v>
      </c>
      <c r="F14" s="47">
        <v>0</v>
      </c>
      <c r="G14" s="47"/>
      <c r="H14" s="81" t="s">
        <v>6</v>
      </c>
      <c r="I14" s="81"/>
      <c r="J14" s="47">
        <v>10635900.960000001</v>
      </c>
      <c r="K14" s="47">
        <v>43264044.420000002</v>
      </c>
      <c r="L14" s="41"/>
    </row>
    <row r="15" spans="1:13" ht="18" customHeight="1">
      <c r="B15" s="22"/>
      <c r="C15" s="81" t="s">
        <v>7</v>
      </c>
      <c r="D15" s="81"/>
      <c r="E15" s="47">
        <v>0</v>
      </c>
      <c r="F15" s="47">
        <v>0</v>
      </c>
      <c r="G15" s="47"/>
      <c r="H15" s="81" t="s">
        <v>8</v>
      </c>
      <c r="I15" s="81"/>
      <c r="J15" s="47">
        <v>1508031.04</v>
      </c>
      <c r="K15" s="47">
        <v>17271865.199999999</v>
      </c>
      <c r="L15" s="41"/>
    </row>
    <row r="16" spans="1:13" ht="18" customHeight="1">
      <c r="B16" s="22"/>
      <c r="C16" s="81" t="s">
        <v>9</v>
      </c>
      <c r="D16" s="81"/>
      <c r="E16" s="47">
        <v>0</v>
      </c>
      <c r="F16" s="47">
        <v>0</v>
      </c>
      <c r="G16" s="47"/>
      <c r="H16" s="81" t="s">
        <v>10</v>
      </c>
      <c r="I16" s="81"/>
      <c r="J16" s="47">
        <v>5758695.4699999997</v>
      </c>
      <c r="K16" s="47">
        <v>30834380.710000001</v>
      </c>
      <c r="L16" s="41"/>
    </row>
    <row r="17" spans="2:12" ht="18" customHeight="1">
      <c r="B17" s="22"/>
      <c r="C17" s="81" t="s">
        <v>11</v>
      </c>
      <c r="D17" s="81"/>
      <c r="E17" s="47">
        <v>0</v>
      </c>
      <c r="F17" s="47">
        <v>0</v>
      </c>
      <c r="G17" s="47"/>
      <c r="H17" s="55"/>
      <c r="I17" s="50"/>
      <c r="J17" s="56"/>
      <c r="K17" s="56"/>
      <c r="L17" s="41"/>
    </row>
    <row r="18" spans="2:12" ht="35.25" customHeight="1">
      <c r="B18" s="22"/>
      <c r="C18" s="81" t="s">
        <v>49</v>
      </c>
      <c r="D18" s="81"/>
      <c r="E18" s="47">
        <v>470.89</v>
      </c>
      <c r="F18" s="47">
        <v>5166.87</v>
      </c>
      <c r="G18" s="47"/>
      <c r="H18" s="82" t="s">
        <v>44</v>
      </c>
      <c r="I18" s="82"/>
      <c r="J18" s="44">
        <f>SUM(J19:J27)</f>
        <v>17248207.258000001</v>
      </c>
      <c r="K18" s="44">
        <f>SUM(K19:K27)</f>
        <v>62235281.350000001</v>
      </c>
      <c r="L18" s="41"/>
    </row>
    <row r="19" spans="2:12" ht="18" customHeight="1">
      <c r="B19" s="22"/>
      <c r="C19" s="81" t="s">
        <v>50</v>
      </c>
      <c r="D19" s="81"/>
      <c r="E19" s="47">
        <v>0</v>
      </c>
      <c r="F19" s="47">
        <v>0</v>
      </c>
      <c r="G19" s="47"/>
      <c r="H19" s="81" t="s">
        <v>12</v>
      </c>
      <c r="I19" s="81"/>
      <c r="J19" s="47">
        <v>0</v>
      </c>
      <c r="K19" s="47">
        <v>0</v>
      </c>
      <c r="L19" s="41"/>
    </row>
    <row r="20" spans="2:12" ht="18" customHeight="1">
      <c r="B20" s="22"/>
      <c r="C20" s="81" t="s">
        <v>47</v>
      </c>
      <c r="D20" s="81"/>
      <c r="E20" s="47">
        <v>7406268.6500000004</v>
      </c>
      <c r="F20" s="47">
        <v>28294128.280000001</v>
      </c>
      <c r="G20" s="47"/>
      <c r="H20" s="81" t="s">
        <v>13</v>
      </c>
      <c r="I20" s="81"/>
      <c r="J20" s="47">
        <v>0</v>
      </c>
      <c r="K20" s="47">
        <v>0</v>
      </c>
      <c r="L20" s="41"/>
    </row>
    <row r="21" spans="2:12" ht="17.25" customHeight="1">
      <c r="B21" s="22"/>
      <c r="C21" s="81"/>
      <c r="D21" s="81"/>
      <c r="E21" s="47"/>
      <c r="F21" s="47"/>
      <c r="G21" s="47"/>
      <c r="H21" s="81" t="s">
        <v>14</v>
      </c>
      <c r="I21" s="81"/>
      <c r="J21" s="47">
        <v>0</v>
      </c>
      <c r="K21" s="47">
        <v>0</v>
      </c>
      <c r="L21" s="41"/>
    </row>
    <row r="22" spans="2:12" ht="18" customHeight="1">
      <c r="B22" s="21"/>
      <c r="C22" s="81"/>
      <c r="D22" s="81"/>
      <c r="E22" s="49"/>
      <c r="F22" s="49"/>
      <c r="G22" s="48"/>
      <c r="H22" s="81" t="s">
        <v>15</v>
      </c>
      <c r="I22" s="81"/>
      <c r="J22" s="47">
        <v>17248207.258000001</v>
      </c>
      <c r="K22" s="47">
        <v>62235281.350000001</v>
      </c>
      <c r="L22" s="41"/>
    </row>
    <row r="23" spans="2:12" ht="66" customHeight="1">
      <c r="B23" s="21"/>
      <c r="C23" s="81"/>
      <c r="D23" s="81"/>
      <c r="E23" s="49"/>
      <c r="F23" s="49"/>
      <c r="G23" s="50"/>
      <c r="H23" s="81" t="s">
        <v>16</v>
      </c>
      <c r="I23" s="81"/>
      <c r="J23" s="47">
        <v>0</v>
      </c>
      <c r="K23" s="47">
        <v>0</v>
      </c>
      <c r="L23" s="41"/>
    </row>
    <row r="24" spans="2:12" ht="18" customHeight="1">
      <c r="B24" s="22"/>
      <c r="C24" s="48"/>
      <c r="D24" s="48"/>
      <c r="E24" s="48"/>
      <c r="F24" s="48"/>
      <c r="G24" s="50"/>
      <c r="H24" s="81" t="s">
        <v>18</v>
      </c>
      <c r="I24" s="81"/>
      <c r="J24" s="47">
        <v>0</v>
      </c>
      <c r="K24" s="47">
        <v>0</v>
      </c>
      <c r="L24" s="41"/>
    </row>
    <row r="25" spans="2:12" ht="42" customHeight="1">
      <c r="B25" s="22"/>
      <c r="C25" s="83" t="s">
        <v>46</v>
      </c>
      <c r="D25" s="83"/>
      <c r="E25" s="44">
        <f>SUM(E27:E28)</f>
        <v>33963931.350000001</v>
      </c>
      <c r="F25" s="44">
        <f>SUM(F27:F28)</f>
        <v>139587775.41999999</v>
      </c>
      <c r="G25" s="50"/>
      <c r="H25" s="81" t="s">
        <v>19</v>
      </c>
      <c r="I25" s="81"/>
      <c r="J25" s="47">
        <v>0</v>
      </c>
      <c r="K25" s="47">
        <v>0</v>
      </c>
      <c r="L25" s="41"/>
    </row>
    <row r="26" spans="2:12" ht="43.5" customHeight="1">
      <c r="B26" s="21"/>
      <c r="C26" s="83"/>
      <c r="D26" s="83"/>
      <c r="E26" s="48"/>
      <c r="F26" s="48"/>
      <c r="G26" s="50"/>
      <c r="H26" s="81" t="s">
        <v>20</v>
      </c>
      <c r="I26" s="81"/>
      <c r="J26" s="47">
        <v>0</v>
      </c>
      <c r="K26" s="47">
        <v>0</v>
      </c>
      <c r="L26" s="41"/>
    </row>
    <row r="27" spans="2:12" ht="50.25" customHeight="1">
      <c r="B27" s="22"/>
      <c r="C27" s="81" t="s">
        <v>61</v>
      </c>
      <c r="D27" s="81"/>
      <c r="E27" s="53">
        <v>0</v>
      </c>
      <c r="F27" s="53">
        <v>0</v>
      </c>
      <c r="G27" s="50"/>
      <c r="H27" s="81" t="s">
        <v>22</v>
      </c>
      <c r="I27" s="81"/>
      <c r="J27" s="47">
        <v>0</v>
      </c>
      <c r="K27" s="47">
        <v>0</v>
      </c>
      <c r="L27" s="41"/>
    </row>
    <row r="28" spans="2:12" ht="32.25" customHeight="1">
      <c r="B28" s="22"/>
      <c r="C28" s="81" t="s">
        <v>48</v>
      </c>
      <c r="D28" s="81"/>
      <c r="E28" s="47">
        <v>33963931.350000001</v>
      </c>
      <c r="F28" s="47">
        <v>139587775.41999999</v>
      </c>
      <c r="G28" s="50"/>
      <c r="H28" s="55"/>
      <c r="I28" s="50"/>
      <c r="J28" s="56"/>
      <c r="K28" s="56"/>
      <c r="L28" s="41"/>
    </row>
    <row r="29" spans="2:12" ht="18" customHeight="1">
      <c r="B29" s="22"/>
      <c r="C29" s="51"/>
      <c r="D29" s="51"/>
      <c r="E29" s="56"/>
      <c r="F29" s="56"/>
      <c r="G29" s="50"/>
      <c r="H29" s="83" t="s">
        <v>17</v>
      </c>
      <c r="I29" s="83"/>
      <c r="J29" s="44">
        <f>SUM(J30:J32)</f>
        <v>0</v>
      </c>
      <c r="K29" s="44">
        <f>SUM(K30:K32)</f>
        <v>0</v>
      </c>
      <c r="L29" s="41"/>
    </row>
    <row r="30" spans="2:12" ht="18" customHeight="1">
      <c r="B30" s="22"/>
      <c r="C30" s="83" t="s">
        <v>21</v>
      </c>
      <c r="D30" s="83"/>
      <c r="E30" s="44">
        <f>SUM(E31:E35)</f>
        <v>0</v>
      </c>
      <c r="F30" s="44">
        <f>SUM(F31:F35)</f>
        <v>1942.18</v>
      </c>
      <c r="G30" s="50"/>
      <c r="H30" s="81" t="s">
        <v>25</v>
      </c>
      <c r="I30" s="81"/>
      <c r="J30" s="47">
        <v>0</v>
      </c>
      <c r="K30" s="47">
        <v>0</v>
      </c>
      <c r="L30" s="41"/>
    </row>
    <row r="31" spans="2:12" ht="18" customHeight="1">
      <c r="B31" s="22"/>
      <c r="C31" s="54" t="s">
        <v>23</v>
      </c>
      <c r="D31" s="54"/>
      <c r="E31" s="47">
        <v>0</v>
      </c>
      <c r="F31" s="47">
        <v>0</v>
      </c>
      <c r="G31" s="50"/>
      <c r="H31" s="81" t="s">
        <v>0</v>
      </c>
      <c r="I31" s="81"/>
      <c r="J31" s="47">
        <v>0</v>
      </c>
      <c r="K31" s="47">
        <v>0</v>
      </c>
      <c r="L31" s="41"/>
    </row>
    <row r="32" spans="2:12" ht="18" customHeight="1">
      <c r="B32" s="22"/>
      <c r="C32" s="81" t="s">
        <v>24</v>
      </c>
      <c r="D32" s="81"/>
      <c r="E32" s="47">
        <v>0</v>
      </c>
      <c r="F32" s="47">
        <v>0</v>
      </c>
      <c r="G32" s="50"/>
      <c r="H32" s="81" t="s">
        <v>28</v>
      </c>
      <c r="I32" s="81"/>
      <c r="J32" s="47">
        <v>0</v>
      </c>
      <c r="K32" s="47">
        <v>0</v>
      </c>
      <c r="L32" s="41"/>
    </row>
    <row r="33" spans="2:12" ht="31.5" customHeight="1">
      <c r="B33" s="21"/>
      <c r="C33" s="81" t="s">
        <v>52</v>
      </c>
      <c r="D33" s="81"/>
      <c r="E33" s="47">
        <v>0</v>
      </c>
      <c r="F33" s="47">
        <v>0</v>
      </c>
      <c r="G33" s="50"/>
      <c r="H33" s="55"/>
      <c r="I33" s="50"/>
      <c r="J33" s="56"/>
      <c r="K33" s="56"/>
      <c r="L33" s="41"/>
    </row>
    <row r="34" spans="2:12" ht="38.25" customHeight="1">
      <c r="B34" s="40"/>
      <c r="C34" s="81" t="s">
        <v>26</v>
      </c>
      <c r="D34" s="81"/>
      <c r="E34" s="47">
        <v>0</v>
      </c>
      <c r="F34" s="47">
        <v>0</v>
      </c>
      <c r="G34" s="57"/>
      <c r="H34" s="82" t="s">
        <v>30</v>
      </c>
      <c r="I34" s="82"/>
      <c r="J34" s="45">
        <f>SUM(J35:J39)</f>
        <v>0</v>
      </c>
      <c r="K34" s="45">
        <f>SUM(K35:K40)</f>
        <v>0</v>
      </c>
      <c r="L34" s="41"/>
    </row>
    <row r="35" spans="2:12" ht="18" customHeight="1">
      <c r="B35" s="21"/>
      <c r="C35" s="81" t="s">
        <v>27</v>
      </c>
      <c r="D35" s="81"/>
      <c r="E35" s="47">
        <v>0</v>
      </c>
      <c r="F35" s="47">
        <v>1942.18</v>
      </c>
      <c r="G35" s="50"/>
      <c r="H35" s="81" t="s">
        <v>31</v>
      </c>
      <c r="I35" s="81"/>
      <c r="J35" s="47">
        <v>0</v>
      </c>
      <c r="K35" s="47">
        <v>0</v>
      </c>
      <c r="L35" s="41"/>
    </row>
    <row r="36" spans="2:12" ht="18" customHeight="1">
      <c r="B36" s="26"/>
      <c r="C36" s="55"/>
      <c r="D36" s="52"/>
      <c r="E36" s="46"/>
      <c r="F36" s="46"/>
      <c r="G36" s="50"/>
      <c r="H36" s="81" t="s">
        <v>32</v>
      </c>
      <c r="I36" s="81"/>
      <c r="J36" s="47">
        <v>0</v>
      </c>
      <c r="K36" s="47">
        <v>0</v>
      </c>
      <c r="L36" s="41"/>
    </row>
    <row r="37" spans="2:12" ht="18.600000000000001" customHeight="1">
      <c r="B37" s="26"/>
      <c r="C37" s="83" t="s">
        <v>29</v>
      </c>
      <c r="D37" s="83"/>
      <c r="E37" s="44">
        <f>SUM(E13,E25,E30)</f>
        <v>41370670.890000001</v>
      </c>
      <c r="F37" s="44">
        <f>SUM(F13,F25,F30)</f>
        <v>167889012.75</v>
      </c>
      <c r="G37" s="50"/>
      <c r="H37" s="81" t="s">
        <v>33</v>
      </c>
      <c r="I37" s="81"/>
      <c r="J37" s="47">
        <v>0</v>
      </c>
      <c r="K37" s="47">
        <v>0</v>
      </c>
      <c r="L37" s="41"/>
    </row>
    <row r="38" spans="2:12" ht="18" customHeight="1">
      <c r="B38" s="26"/>
      <c r="C38" s="48"/>
      <c r="D38" s="48"/>
      <c r="E38" s="48"/>
      <c r="F38" s="48"/>
      <c r="G38" s="50"/>
      <c r="H38" s="81" t="s">
        <v>34</v>
      </c>
      <c r="I38" s="81"/>
      <c r="J38" s="47">
        <v>0</v>
      </c>
      <c r="K38" s="47">
        <v>0</v>
      </c>
      <c r="L38" s="41"/>
    </row>
    <row r="39" spans="2:12" ht="14.25">
      <c r="B39" s="26"/>
      <c r="C39" s="50"/>
      <c r="D39" s="50"/>
      <c r="E39" s="50"/>
      <c r="F39" s="50"/>
      <c r="G39" s="50"/>
      <c r="H39" s="81" t="s">
        <v>35</v>
      </c>
      <c r="I39" s="81"/>
      <c r="J39" s="47">
        <v>0</v>
      </c>
      <c r="K39" s="47">
        <v>0</v>
      </c>
      <c r="L39" s="41"/>
    </row>
    <row r="40" spans="2:12" ht="9" customHeight="1">
      <c r="B40" s="26"/>
      <c r="C40" s="50"/>
      <c r="D40" s="50"/>
      <c r="E40" s="50"/>
      <c r="F40" s="50"/>
      <c r="G40" s="50"/>
      <c r="H40" s="55"/>
      <c r="I40" s="50"/>
      <c r="J40" s="56"/>
      <c r="K40" s="56"/>
      <c r="L40" s="41"/>
    </row>
    <row r="41" spans="2:12" ht="18" customHeight="1">
      <c r="B41" s="26"/>
      <c r="C41" s="50"/>
      <c r="D41" s="50"/>
      <c r="E41" s="50"/>
      <c r="F41" s="50"/>
      <c r="G41" s="50"/>
      <c r="H41" s="83" t="s">
        <v>36</v>
      </c>
      <c r="I41" s="83"/>
      <c r="J41" s="45">
        <f>SUM(J42:J45)</f>
        <v>965440.95</v>
      </c>
      <c r="K41" s="45">
        <f>SUM(K42:K45)</f>
        <v>3831521.52</v>
      </c>
      <c r="L41" s="41"/>
    </row>
    <row r="42" spans="2:12" ht="36" customHeight="1">
      <c r="B42" s="26"/>
      <c r="C42" s="50"/>
      <c r="D42" s="50"/>
      <c r="E42" s="50"/>
      <c r="F42" s="50"/>
      <c r="G42" s="50"/>
      <c r="H42" s="91" t="s">
        <v>53</v>
      </c>
      <c r="I42" s="91"/>
      <c r="J42" s="47">
        <v>965440.95</v>
      </c>
      <c r="K42" s="47">
        <v>3831521.52</v>
      </c>
      <c r="L42" s="41"/>
    </row>
    <row r="43" spans="2:12" ht="18" customHeight="1">
      <c r="B43" s="26"/>
      <c r="C43" s="50"/>
      <c r="D43" s="50"/>
      <c r="E43" s="50"/>
      <c r="F43" s="50"/>
      <c r="G43" s="50"/>
      <c r="H43" s="81" t="s">
        <v>37</v>
      </c>
      <c r="I43" s="81"/>
      <c r="J43" s="47">
        <v>0</v>
      </c>
      <c r="K43" s="47">
        <v>0</v>
      </c>
      <c r="L43" s="41"/>
    </row>
    <row r="44" spans="2:12" ht="18" customHeight="1">
      <c r="B44" s="26"/>
      <c r="C44" s="50"/>
      <c r="D44" s="50"/>
      <c r="E44" s="50"/>
      <c r="F44" s="50"/>
      <c r="G44" s="50"/>
      <c r="H44" s="81" t="s">
        <v>38</v>
      </c>
      <c r="I44" s="81"/>
      <c r="J44" s="47">
        <v>0</v>
      </c>
      <c r="K44" s="47">
        <v>0</v>
      </c>
      <c r="L44" s="41"/>
    </row>
    <row r="45" spans="2:12" ht="18" customHeight="1">
      <c r="B45" s="26"/>
      <c r="C45" s="50"/>
      <c r="D45" s="50"/>
      <c r="E45" s="50"/>
      <c r="F45" s="50"/>
      <c r="G45" s="50"/>
      <c r="H45" s="81" t="s">
        <v>39</v>
      </c>
      <c r="I45" s="81"/>
      <c r="J45" s="47">
        <v>0</v>
      </c>
      <c r="K45" s="47">
        <v>0</v>
      </c>
      <c r="L45" s="41"/>
    </row>
    <row r="46" spans="2:12" ht="15">
      <c r="B46" s="26"/>
      <c r="C46" s="50"/>
      <c r="D46" s="50"/>
      <c r="E46" s="50"/>
      <c r="F46" s="50"/>
      <c r="G46" s="50"/>
      <c r="H46" s="55"/>
      <c r="I46" s="50"/>
      <c r="J46" s="56"/>
      <c r="K46" s="56"/>
      <c r="L46" s="41"/>
    </row>
    <row r="47" spans="2:12" ht="18" customHeight="1">
      <c r="B47" s="26"/>
      <c r="C47" s="50"/>
      <c r="D47" s="50"/>
      <c r="E47" s="50"/>
      <c r="F47" s="50"/>
      <c r="G47" s="50"/>
      <c r="H47" s="83" t="s">
        <v>40</v>
      </c>
      <c r="I47" s="83"/>
      <c r="J47" s="45">
        <f>SUM(J48)</f>
        <v>0</v>
      </c>
      <c r="K47" s="45">
        <f>SUM(K48)</f>
        <v>0</v>
      </c>
      <c r="L47" s="41"/>
    </row>
    <row r="48" spans="2:12" ht="18" customHeight="1">
      <c r="B48" s="26"/>
      <c r="C48" s="50"/>
      <c r="D48" s="50"/>
      <c r="E48" s="50"/>
      <c r="F48" s="50"/>
      <c r="G48" s="50"/>
      <c r="H48" s="81" t="s">
        <v>41</v>
      </c>
      <c r="I48" s="81"/>
      <c r="J48" s="47">
        <v>0</v>
      </c>
      <c r="K48" s="47">
        <v>0</v>
      </c>
      <c r="L48" s="41"/>
    </row>
    <row r="49" spans="1:13" ht="5.0999999999999996" customHeight="1">
      <c r="B49" s="26"/>
      <c r="C49" s="50"/>
      <c r="D49" s="50"/>
      <c r="E49" s="50"/>
      <c r="F49" s="50"/>
      <c r="G49" s="50"/>
      <c r="H49" s="55"/>
      <c r="I49" s="50"/>
      <c r="J49" s="56"/>
      <c r="K49" s="56"/>
      <c r="L49" s="41"/>
    </row>
    <row r="50" spans="1:13" ht="18" customHeight="1">
      <c r="B50" s="26"/>
      <c r="C50" s="50"/>
      <c r="D50" s="50"/>
      <c r="E50" s="50"/>
      <c r="F50" s="50"/>
      <c r="G50" s="50"/>
      <c r="H50" s="83" t="s">
        <v>42</v>
      </c>
      <c r="I50" s="83"/>
      <c r="J50" s="45">
        <f>SUM(J13,J18,J29,J34,J41,J47)</f>
        <v>36116275.678000003</v>
      </c>
      <c r="K50" s="45">
        <f>SUM(K13,K18,K29,K34,K41,K47)</f>
        <v>157437093.20000002</v>
      </c>
      <c r="L50" s="42"/>
    </row>
    <row r="51" spans="1:13" ht="5.0999999999999996" customHeight="1">
      <c r="B51" s="26"/>
      <c r="C51" s="50"/>
      <c r="D51" s="50"/>
      <c r="E51" s="50"/>
      <c r="F51" s="50"/>
      <c r="G51" s="50"/>
      <c r="H51" s="55"/>
      <c r="I51" s="55"/>
      <c r="J51" s="46"/>
      <c r="K51" s="46"/>
      <c r="L51" s="42"/>
    </row>
    <row r="52" spans="1:13" ht="18" customHeight="1">
      <c r="B52" s="26"/>
      <c r="C52" s="50"/>
      <c r="D52" s="50"/>
      <c r="E52" s="50"/>
      <c r="F52" s="50"/>
      <c r="G52" s="50"/>
      <c r="H52" s="82" t="s">
        <v>43</v>
      </c>
      <c r="I52" s="82"/>
      <c r="J52" s="45">
        <v>5254395.1900000004</v>
      </c>
      <c r="K52" s="45">
        <v>10451919.550000001</v>
      </c>
      <c r="L52" s="42"/>
    </row>
    <row r="53" spans="1:13">
      <c r="B53" s="27"/>
      <c r="C53" s="58"/>
      <c r="D53" s="58"/>
      <c r="E53" s="58"/>
      <c r="F53" s="58"/>
      <c r="G53" s="58"/>
      <c r="H53" s="58"/>
      <c r="I53" s="58"/>
      <c r="J53" s="58"/>
      <c r="K53" s="58"/>
      <c r="L53" s="43"/>
    </row>
    <row r="54" spans="1:13" ht="17.25" customHeight="1">
      <c r="B54" s="4" t="s">
        <v>64</v>
      </c>
      <c r="C54" s="6"/>
      <c r="D54" s="6"/>
      <c r="E54" s="6"/>
      <c r="F54" s="6"/>
      <c r="G54" s="6"/>
      <c r="H54" s="6"/>
      <c r="I54" s="6"/>
      <c r="J54" s="6"/>
      <c r="K54" s="6"/>
      <c r="L54" s="23"/>
    </row>
    <row r="55" spans="1:13" ht="18" customHeight="1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13"/>
    </row>
    <row r="56" spans="1:13">
      <c r="B56" s="4"/>
      <c r="C56" s="4"/>
      <c r="D56" s="7"/>
      <c r="E56" s="86"/>
      <c r="F56" s="86"/>
      <c r="G56" s="5"/>
      <c r="H56" s="25"/>
      <c r="I56" s="86"/>
      <c r="J56" s="86"/>
      <c r="K56" s="8"/>
      <c r="L56" s="13"/>
    </row>
    <row r="57" spans="1:13">
      <c r="B57" s="4"/>
      <c r="C57" s="4"/>
      <c r="D57" s="9"/>
      <c r="E57" s="89"/>
      <c r="F57" s="89"/>
      <c r="G57" s="10"/>
      <c r="H57" s="25"/>
      <c r="I57" s="89"/>
      <c r="J57" s="89"/>
      <c r="K57" s="8"/>
      <c r="L57" s="13"/>
    </row>
    <row r="58" spans="1:13" ht="36.75" customHeight="1">
      <c r="B58" s="4"/>
      <c r="C58" s="4"/>
      <c r="D58" s="3"/>
      <c r="E58" s="4"/>
      <c r="F58" s="4"/>
      <c r="G58" s="4"/>
      <c r="H58" s="24"/>
      <c r="I58" s="4"/>
      <c r="J58" s="4"/>
      <c r="K58" s="4"/>
      <c r="L58" s="11"/>
    </row>
    <row r="59" spans="1:13">
      <c r="B59" s="4"/>
      <c r="C59" s="4"/>
      <c r="D59" s="3"/>
      <c r="E59" s="4"/>
      <c r="F59" s="4"/>
      <c r="G59" s="4"/>
      <c r="H59" s="24"/>
      <c r="I59" s="4"/>
      <c r="J59" s="4"/>
      <c r="K59" s="4"/>
      <c r="L59" s="11"/>
    </row>
    <row r="60" spans="1:13">
      <c r="B60" s="4"/>
      <c r="C60" s="4"/>
      <c r="D60" s="3"/>
      <c r="E60" s="4"/>
      <c r="F60" s="4"/>
      <c r="G60" s="4"/>
      <c r="H60" s="24"/>
      <c r="I60" s="4"/>
      <c r="J60" s="4"/>
      <c r="K60" s="4"/>
      <c r="L60" s="11"/>
    </row>
    <row r="61" spans="1:13">
      <c r="B61" s="4"/>
      <c r="C61" s="4"/>
      <c r="D61" s="4"/>
      <c r="E61" s="4"/>
      <c r="F61" s="4"/>
      <c r="G61" s="4"/>
      <c r="H61" s="4"/>
      <c r="I61" s="4"/>
      <c r="J61" s="4"/>
      <c r="K61" s="4"/>
      <c r="L61" s="11"/>
    </row>
    <row r="62" spans="1:13" ht="17.2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L62" s="11"/>
      <c r="M62" s="1"/>
    </row>
    <row r="63" spans="1:13" ht="30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11"/>
      <c r="M63" s="1"/>
    </row>
    <row r="64" spans="1:13" ht="21" customHeight="1">
      <c r="A64" s="87" t="s">
        <v>51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1"/>
    </row>
    <row r="65" spans="2:11" ht="30" customHeight="1">
      <c r="B65" s="11"/>
      <c r="C65" s="12"/>
      <c r="D65" s="90"/>
      <c r="E65" s="90"/>
      <c r="F65" s="13"/>
      <c r="G65" s="11"/>
      <c r="H65" s="92"/>
      <c r="I65" s="92"/>
      <c r="J65" s="30"/>
      <c r="K65" s="29"/>
    </row>
    <row r="66" spans="2:11" ht="14.1" customHeight="1">
      <c r="C66" s="7"/>
      <c r="D66" s="28"/>
      <c r="E66" s="28"/>
      <c r="F66" s="5"/>
      <c r="G66" s="5"/>
      <c r="H66" s="93"/>
      <c r="I66" s="93"/>
      <c r="J66" s="31"/>
      <c r="K66" s="30"/>
    </row>
    <row r="67" spans="2:11" ht="38.25" customHeight="1">
      <c r="C67" s="95" t="s">
        <v>57</v>
      </c>
      <c r="D67" s="95"/>
      <c r="E67" s="95"/>
      <c r="F67" s="95"/>
      <c r="G67" s="95"/>
      <c r="H67" s="95"/>
      <c r="I67" s="95"/>
      <c r="J67" s="70" t="s">
        <v>54</v>
      </c>
      <c r="K67" s="70" t="s">
        <v>55</v>
      </c>
    </row>
    <row r="68" spans="2:11" ht="30">
      <c r="C68" s="65"/>
      <c r="F68" s="66"/>
      <c r="G68" s="67"/>
      <c r="J68" s="70">
        <v>2024</v>
      </c>
      <c r="K68" s="70">
        <v>2023</v>
      </c>
    </row>
    <row r="69" spans="2:11" ht="30">
      <c r="C69" s="65"/>
      <c r="D69" s="65"/>
      <c r="E69" s="65"/>
      <c r="F69" s="68"/>
      <c r="G69" s="67"/>
      <c r="H69" s="96"/>
      <c r="I69" s="96"/>
    </row>
    <row r="70" spans="2:11" ht="30">
      <c r="C70" s="65"/>
      <c r="D70" s="65"/>
      <c r="E70" s="65"/>
      <c r="F70" s="68"/>
      <c r="G70" s="69"/>
      <c r="H70" s="97"/>
      <c r="I70" s="97"/>
    </row>
    <row r="71" spans="2:11" ht="118.5" customHeight="1">
      <c r="C71" s="94" t="s">
        <v>58</v>
      </c>
      <c r="D71" s="94"/>
      <c r="E71" s="94"/>
      <c r="F71" s="94"/>
      <c r="G71" s="94"/>
      <c r="H71" s="94"/>
      <c r="I71" s="94"/>
      <c r="J71" s="18"/>
      <c r="K71" s="18"/>
    </row>
    <row r="72" spans="2:11" ht="27.75">
      <c r="C72" s="71"/>
      <c r="D72" s="71"/>
      <c r="E72" s="71"/>
      <c r="F72" s="72"/>
      <c r="G72" s="73"/>
      <c r="H72" s="74"/>
      <c r="I72" s="74"/>
      <c r="J72" s="78"/>
      <c r="K72" s="78"/>
    </row>
    <row r="73" spans="2:11" ht="244.5" customHeight="1">
      <c r="C73" s="94" t="s">
        <v>59</v>
      </c>
      <c r="D73" s="94"/>
      <c r="E73" s="94"/>
      <c r="F73" s="94"/>
      <c r="G73" s="94"/>
      <c r="H73" s="94"/>
      <c r="I73" s="94"/>
    </row>
    <row r="74" spans="2:11" ht="27.75">
      <c r="C74" s="71"/>
      <c r="D74" s="71"/>
      <c r="E74" s="71"/>
      <c r="F74" s="72"/>
      <c r="G74" s="73"/>
      <c r="H74" s="74"/>
      <c r="I74" s="74"/>
    </row>
    <row r="75" spans="2:11" ht="210" customHeight="1">
      <c r="C75" s="94" t="s">
        <v>60</v>
      </c>
      <c r="D75" s="94"/>
      <c r="E75" s="94"/>
      <c r="F75" s="94"/>
      <c r="G75" s="94"/>
      <c r="H75" s="94"/>
      <c r="I75" s="94"/>
    </row>
    <row r="76" spans="2:11" ht="27.75" customHeight="1">
      <c r="C76" s="75"/>
      <c r="D76" s="75"/>
      <c r="E76" s="75"/>
      <c r="F76" s="73"/>
      <c r="G76" s="73"/>
      <c r="H76" s="74"/>
      <c r="I76" s="74"/>
      <c r="J76" s="18"/>
      <c r="K76" s="18"/>
    </row>
    <row r="77" spans="2:11" ht="217.5" customHeight="1">
      <c r="C77" s="94" t="s">
        <v>62</v>
      </c>
      <c r="D77" s="94"/>
      <c r="E77" s="94"/>
      <c r="F77" s="94"/>
      <c r="G77" s="94"/>
      <c r="H77" s="94"/>
      <c r="I77" s="94"/>
    </row>
    <row r="78" spans="2:11" ht="30">
      <c r="C78" s="70"/>
      <c r="D78" s="70"/>
      <c r="E78" s="70"/>
      <c r="F78" s="76"/>
      <c r="G78" s="76"/>
      <c r="H78" s="77"/>
      <c r="I78" s="77"/>
      <c r="J78" s="19"/>
      <c r="K78" s="19"/>
    </row>
    <row r="79" spans="2:11" ht="30">
      <c r="C79" s="70"/>
      <c r="D79" s="70"/>
      <c r="E79" s="70"/>
      <c r="F79" s="76"/>
      <c r="G79" s="76"/>
      <c r="H79" s="77"/>
      <c r="I79" s="77"/>
    </row>
    <row r="80" spans="2:11" ht="30">
      <c r="C80" s="70"/>
      <c r="D80" s="70"/>
      <c r="E80" s="70"/>
      <c r="F80" s="76"/>
      <c r="G80" s="76"/>
      <c r="H80" s="77"/>
      <c r="I80" s="77"/>
    </row>
    <row r="81" spans="3:9">
      <c r="C81" s="77"/>
      <c r="D81" s="77"/>
      <c r="E81" s="77"/>
      <c r="F81" s="77"/>
      <c r="G81" s="77"/>
      <c r="H81" s="77"/>
      <c r="I81" s="77"/>
    </row>
    <row r="82" spans="3:9">
      <c r="C82" s="77"/>
      <c r="D82" s="77"/>
      <c r="E82" s="77"/>
      <c r="F82" s="77"/>
      <c r="G82" s="77"/>
      <c r="H82" s="77"/>
      <c r="I82" s="77"/>
    </row>
    <row r="83" spans="3:9">
      <c r="C83" s="77"/>
      <c r="D83" s="77"/>
      <c r="E83" s="77"/>
      <c r="F83" s="77"/>
      <c r="G83" s="77"/>
      <c r="H83" s="77"/>
      <c r="I83" s="77"/>
    </row>
    <row r="84" spans="3:9">
      <c r="C84" s="77"/>
      <c r="D84" s="77"/>
      <c r="E84" s="77"/>
      <c r="F84" s="77"/>
      <c r="G84" s="77"/>
      <c r="H84" s="77"/>
      <c r="I84" s="77"/>
    </row>
    <row r="85" spans="3:9">
      <c r="C85" s="77"/>
      <c r="D85" s="77"/>
      <c r="E85" s="77"/>
      <c r="F85" s="77"/>
      <c r="G85" s="77"/>
      <c r="H85" s="77"/>
      <c r="I85" s="77"/>
    </row>
  </sheetData>
  <sheetProtection formatCells="0" selectLockedCells="1"/>
  <mergeCells count="77">
    <mergeCell ref="C77:I77"/>
    <mergeCell ref="C71:I71"/>
    <mergeCell ref="C67:I67"/>
    <mergeCell ref="C73:I73"/>
    <mergeCell ref="C75:I75"/>
    <mergeCell ref="H69:I69"/>
    <mergeCell ref="H70:I70"/>
    <mergeCell ref="H52:I52"/>
    <mergeCell ref="H65:I65"/>
    <mergeCell ref="H48:I48"/>
    <mergeCell ref="H50:I50"/>
    <mergeCell ref="H66:I66"/>
    <mergeCell ref="E57:F57"/>
    <mergeCell ref="D65:E65"/>
    <mergeCell ref="H39:I39"/>
    <mergeCell ref="H41:I41"/>
    <mergeCell ref="H32:I32"/>
    <mergeCell ref="H34:I34"/>
    <mergeCell ref="H35:I35"/>
    <mergeCell ref="H36:I36"/>
    <mergeCell ref="H37:I37"/>
    <mergeCell ref="H42:I42"/>
    <mergeCell ref="H43:I43"/>
    <mergeCell ref="H44:I44"/>
    <mergeCell ref="C35:D35"/>
    <mergeCell ref="I57:J57"/>
    <mergeCell ref="H45:I45"/>
    <mergeCell ref="H47:I47"/>
    <mergeCell ref="E56:F56"/>
    <mergeCell ref="I56:J56"/>
    <mergeCell ref="H24:I24"/>
    <mergeCell ref="A64:L64"/>
    <mergeCell ref="B55:K55"/>
    <mergeCell ref="C25:D26"/>
    <mergeCell ref="H38:I38"/>
    <mergeCell ref="C28:D28"/>
    <mergeCell ref="H25:I25"/>
    <mergeCell ref="C37:D37"/>
    <mergeCell ref="H26:I26"/>
    <mergeCell ref="H27:I27"/>
    <mergeCell ref="H29:I29"/>
    <mergeCell ref="H30:I30"/>
    <mergeCell ref="H31:I31"/>
    <mergeCell ref="C32:D32"/>
    <mergeCell ref="C33:D33"/>
    <mergeCell ref="C34:D34"/>
    <mergeCell ref="C27:D27"/>
    <mergeCell ref="C30:D30"/>
    <mergeCell ref="H20:I20"/>
    <mergeCell ref="H21:I21"/>
    <mergeCell ref="H22:I22"/>
    <mergeCell ref="B7:L7"/>
    <mergeCell ref="C17:D17"/>
    <mergeCell ref="C19:D19"/>
    <mergeCell ref="H23:I23"/>
    <mergeCell ref="C21:D23"/>
    <mergeCell ref="H16:I16"/>
    <mergeCell ref="C10:D10"/>
    <mergeCell ref="H10:I10"/>
    <mergeCell ref="H19:I19"/>
    <mergeCell ref="C20:D20"/>
    <mergeCell ref="B2:L2"/>
    <mergeCell ref="B6:L6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B3:L3"/>
    <mergeCell ref="B4:L4"/>
    <mergeCell ref="B5:L5"/>
  </mergeCells>
  <printOptions horizontalCentered="1"/>
  <pageMargins left="0" right="0" top="0.59055118110236227" bottom="0.19685039370078741" header="0" footer="0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 </vt:lpstr>
      <vt:lpstr>'EA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2025-05-28T18:06:30Z</cp:lastPrinted>
  <dcterms:created xsi:type="dcterms:W3CDTF">2015-01-30T23:15:20Z</dcterms:created>
  <dcterms:modified xsi:type="dcterms:W3CDTF">2025-05-29T19:37:09Z</dcterms:modified>
</cp:coreProperties>
</file>